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lijnstekelenburg/Documents/Steunstichting Nijepoort/Jaarrekeningen/"/>
    </mc:Choice>
  </mc:AlternateContent>
  <xr:revisionPtr revIDLastSave="0" documentId="8_{E6773347-2966-614D-8147-EEF0F6404AAA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Blad1" sheetId="3" r:id="rId1"/>
    <sheet name="Blad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B4" i="3"/>
  <c r="P9" i="6"/>
  <c r="P3" i="6"/>
  <c r="P7" i="6"/>
  <c r="P5" i="6"/>
  <c r="G24" i="6"/>
  <c r="B16" i="3" l="1"/>
  <c r="D6" i="3" l="1"/>
  <c r="B10" i="3"/>
  <c r="B6" i="3"/>
  <c r="H24" i="6"/>
  <c r="H26" i="6"/>
</calcChain>
</file>

<file path=xl/sharedStrings.xml><?xml version="1.0" encoding="utf-8"?>
<sst xmlns="http://schemas.openxmlformats.org/spreadsheetml/2006/main" count="50" uniqueCount="30">
  <si>
    <t>BALANS DEBET</t>
  </si>
  <si>
    <t>Liquide middelen</t>
  </si>
  <si>
    <t>Totaal</t>
  </si>
  <si>
    <t>BALANS CREDIT</t>
  </si>
  <si>
    <t>Eigen Vermogen</t>
  </si>
  <si>
    <t>Giften</t>
  </si>
  <si>
    <t>Bankkosten</t>
  </si>
  <si>
    <t>Toelichting</t>
  </si>
  <si>
    <t>ouderbijdragen</t>
  </si>
  <si>
    <t>rekening 52.29.73.329 ABN AMRO</t>
  </si>
  <si>
    <t>saldo voor boeken</t>
  </si>
  <si>
    <t>ABN AMRO Bank N.V.</t>
  </si>
  <si>
    <t>saldo na boeken</t>
  </si>
  <si>
    <t>M. Jonker eo C.W. van Ba</t>
  </si>
  <si>
    <t>DE NIJEPOORT</t>
  </si>
  <si>
    <t>Nijepoort</t>
  </si>
  <si>
    <t>uitgaven ten behoeve van leerlingen Nijepoort</t>
  </si>
  <si>
    <t>datum boeking</t>
  </si>
  <si>
    <t>naam</t>
  </si>
  <si>
    <t>bedrag</t>
  </si>
  <si>
    <t>samenvatting</t>
  </si>
  <si>
    <t>JAARREKENING 2022</t>
  </si>
  <si>
    <t xml:space="preserve">saldo per 31-12-2022 </t>
  </si>
  <si>
    <t>Baten over 2022</t>
  </si>
  <si>
    <t>Lasten over 2022</t>
  </si>
  <si>
    <t>Fly Webservices</t>
  </si>
  <si>
    <t>FLY Webservices</t>
  </si>
  <si>
    <t>BEA, Betaalpas</t>
  </si>
  <si>
    <t>mutatie 2022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</si>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</sst>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164" fontId="2" fillId="0" borderId="0" xfId="1" applyFont="1"/>
    <xf numFmtId="164" fontId="3" fillId="0" borderId="0" xfId="1" applyFont="1"/>
    <xf numFmtId="164" fontId="4" fillId="0" borderId="0" xfId="1" applyFont="1"/>
    <xf numFmtId="14" fontId="0" fillId="0" borderId="0" xfId="0" applyNumberFormat="1"/>
    <xf numFmtId="164" fontId="0" fillId="0" borderId="0" xfId="0" applyNumberFormat="1"/>
    <xf numFmtId="15" fontId="0" fillId="0" borderId="0" xfId="0" applyNumberFormat="1"/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D16" sqref="D16"/>
    </sheetView>
  </sheetViews>
  <sheetFormatPr baseColWidth="10" defaultColWidth="8.83203125" defaultRowHeight="15" x14ac:dyDescent="0.2"/>
  <cols>
    <col min="1" max="1" width="20.1640625" bestFit="1" customWidth="1"/>
    <col min="2" max="2" width="20.1640625" customWidth="1"/>
    <col min="3" max="3" width="20.33203125" customWidth="1"/>
    <col min="4" max="4" width="19.1640625" style="1" customWidth="1"/>
    <col min="5" max="5" width="10.5" style="1" bestFit="1" customWidth="1"/>
    <col min="8" max="8" width="11.1640625" bestFit="1" customWidth="1"/>
    <col min="10" max="10" width="10.5" bestFit="1" customWidth="1"/>
    <col min="12" max="12" width="11.5" bestFit="1" customWidth="1"/>
  </cols>
  <sheetData>
    <row r="1" spans="1:5" x14ac:dyDescent="0.2">
      <c r="A1" s="2" t="s">
        <v>21</v>
      </c>
      <c r="B1" s="1"/>
      <c r="D1"/>
      <c r="E1"/>
    </row>
    <row r="2" spans="1:5" x14ac:dyDescent="0.2">
      <c r="A2" s="1"/>
      <c r="B2" s="1"/>
      <c r="D2"/>
      <c r="E2"/>
    </row>
    <row r="3" spans="1:5" x14ac:dyDescent="0.2">
      <c r="A3" s="2" t="s">
        <v>0</v>
      </c>
      <c r="B3" s="1"/>
      <c r="C3" s="2" t="s">
        <v>3</v>
      </c>
      <c r="D3"/>
      <c r="E3"/>
    </row>
    <row r="4" spans="1:5" x14ac:dyDescent="0.2">
      <c r="A4" s="1" t="s">
        <v>1</v>
      </c>
      <c r="B4" s="1">
        <f>Blad2!$E$26</f>
        <v>21294.959999999999</v>
      </c>
      <c r="C4" s="1" t="s">
        <v>4</v>
      </c>
      <c r="D4" s="1">
        <f>Blad2!$E$26</f>
        <v>21294.959999999999</v>
      </c>
      <c r="E4"/>
    </row>
    <row r="5" spans="1:5" x14ac:dyDescent="0.2">
      <c r="A5" s="1"/>
      <c r="B5" s="1"/>
      <c r="D5"/>
      <c r="E5"/>
    </row>
    <row r="6" spans="1:5" x14ac:dyDescent="0.2">
      <c r="A6" s="2" t="s">
        <v>2</v>
      </c>
      <c r="B6" s="2">
        <f>SUM(B4:B5)</f>
        <v>21294.959999999999</v>
      </c>
      <c r="D6" s="8">
        <f>SUM(D4:D5)</f>
        <v>21294.959999999999</v>
      </c>
      <c r="E6"/>
    </row>
    <row r="7" spans="1:5" x14ac:dyDescent="0.2">
      <c r="A7" s="1"/>
      <c r="B7" s="1"/>
      <c r="D7"/>
      <c r="E7"/>
    </row>
    <row r="8" spans="1:5" x14ac:dyDescent="0.2">
      <c r="A8" s="2" t="s">
        <v>23</v>
      </c>
      <c r="B8" s="1"/>
      <c r="D8"/>
      <c r="E8"/>
    </row>
    <row r="9" spans="1:5" x14ac:dyDescent="0.2">
      <c r="A9" s="1" t="s">
        <v>5</v>
      </c>
      <c r="B9" s="1">
        <v>350</v>
      </c>
      <c r="D9"/>
      <c r="E9"/>
    </row>
    <row r="10" spans="1:5" x14ac:dyDescent="0.2">
      <c r="A10" s="2" t="s">
        <v>2</v>
      </c>
      <c r="B10" s="2">
        <f>SUM(B9:B9)</f>
        <v>350</v>
      </c>
      <c r="D10"/>
      <c r="E10"/>
    </row>
    <row r="11" spans="1:5" x14ac:dyDescent="0.2">
      <c r="A11" s="1"/>
      <c r="B11" s="1"/>
      <c r="D11"/>
      <c r="E11"/>
    </row>
    <row r="12" spans="1:5" x14ac:dyDescent="0.2">
      <c r="A12" s="2" t="s">
        <v>24</v>
      </c>
      <c r="B12" s="1"/>
      <c r="D12"/>
      <c r="E12"/>
    </row>
    <row r="13" spans="1:5" x14ac:dyDescent="0.2">
      <c r="A13" s="1" t="s">
        <v>25</v>
      </c>
      <c r="B13" s="1">
        <v>-25</v>
      </c>
      <c r="D13"/>
      <c r="E13"/>
    </row>
    <row r="14" spans="1:5" x14ac:dyDescent="0.2">
      <c r="A14" s="1" t="s">
        <v>6</v>
      </c>
      <c r="B14" s="1">
        <v>-175.86</v>
      </c>
    </row>
    <row r="15" spans="1:5" x14ac:dyDescent="0.2">
      <c r="A15" s="1" t="s">
        <v>15</v>
      </c>
      <c r="B15" s="1">
        <v>-5086</v>
      </c>
    </row>
    <row r="16" spans="1:5" x14ac:dyDescent="0.2">
      <c r="A16" s="2" t="s">
        <v>2</v>
      </c>
      <c r="B16" s="2">
        <f>SUM(B13:B15)</f>
        <v>-5286.86</v>
      </c>
    </row>
    <row r="17" spans="1:2" x14ac:dyDescent="0.2">
      <c r="A17" s="1"/>
      <c r="B17" s="1"/>
    </row>
    <row r="18" spans="1:2" x14ac:dyDescent="0.2">
      <c r="A18" s="3" t="s">
        <v>7</v>
      </c>
      <c r="B18" s="4"/>
    </row>
    <row r="19" spans="1:2" x14ac:dyDescent="0.2">
      <c r="A19" s="4" t="s">
        <v>1</v>
      </c>
      <c r="B19" s="4" t="s">
        <v>22</v>
      </c>
    </row>
    <row r="20" spans="1:2" x14ac:dyDescent="0.2">
      <c r="A20" s="4"/>
      <c r="B20" s="4" t="s">
        <v>9</v>
      </c>
    </row>
    <row r="21" spans="1:2" x14ac:dyDescent="0.2">
      <c r="A21" s="4" t="s">
        <v>5</v>
      </c>
      <c r="B21" s="4" t="s">
        <v>8</v>
      </c>
    </row>
    <row r="22" spans="1:2" x14ac:dyDescent="0.2">
      <c r="A22" s="4" t="s">
        <v>15</v>
      </c>
      <c r="B22" s="4" t="s">
        <v>16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6"/>
  <sheetViews>
    <sheetView workbookViewId="0">
      <selection activeCell="E26" sqref="E26"/>
    </sheetView>
  </sheetViews>
  <sheetFormatPr baseColWidth="10" defaultColWidth="8.83203125" defaultRowHeight="15" x14ac:dyDescent="0.2"/>
  <cols>
    <col min="2" max="2" width="10.5" bestFit="1" customWidth="1"/>
    <col min="5" max="5" width="11.5" bestFit="1" customWidth="1"/>
    <col min="7" max="7" width="12.1640625" customWidth="1"/>
    <col min="8" max="8" width="12.6640625" customWidth="1"/>
    <col min="10" max="10" width="13.33203125" customWidth="1"/>
    <col min="16" max="16" width="13" customWidth="1"/>
  </cols>
  <sheetData>
    <row r="1" spans="2:16" x14ac:dyDescent="0.2">
      <c r="B1" t="s">
        <v>17</v>
      </c>
      <c r="D1" t="s">
        <v>18</v>
      </c>
      <c r="G1" s="1" t="s">
        <v>19</v>
      </c>
      <c r="H1" s="1"/>
      <c r="J1" t="s">
        <v>12</v>
      </c>
      <c r="M1" t="s">
        <v>20</v>
      </c>
    </row>
    <row r="2" spans="2:16" x14ac:dyDescent="0.2">
      <c r="G2" s="1"/>
      <c r="H2" s="1"/>
      <c r="J2" s="1">
        <v>26231.82</v>
      </c>
    </row>
    <row r="3" spans="2:16" x14ac:dyDescent="0.2">
      <c r="B3" s="7">
        <v>44585</v>
      </c>
      <c r="D3" t="s">
        <v>11</v>
      </c>
      <c r="G3" s="1">
        <v>-11.4</v>
      </c>
      <c r="H3" s="1"/>
      <c r="J3" s="1">
        <v>26220.42</v>
      </c>
      <c r="M3" t="s">
        <v>11</v>
      </c>
      <c r="P3" s="6">
        <f>G3+G5+G6+G7+G8+G10+G12+G13+G14+G15+G16+G17+G18</f>
        <v>-175.86</v>
      </c>
    </row>
    <row r="4" spans="2:16" ht="16" x14ac:dyDescent="0.2">
      <c r="B4" s="7">
        <v>44596</v>
      </c>
      <c r="D4" s="9" t="s">
        <v>26</v>
      </c>
      <c r="G4" s="1">
        <v>-25</v>
      </c>
      <c r="H4" s="1"/>
      <c r="J4" s="1">
        <v>26195.42</v>
      </c>
    </row>
    <row r="5" spans="2:16" x14ac:dyDescent="0.2">
      <c r="B5" s="7">
        <v>44610</v>
      </c>
      <c r="D5" t="s">
        <v>11</v>
      </c>
      <c r="G5" s="1">
        <v>-13.3</v>
      </c>
      <c r="H5" s="1"/>
      <c r="J5" s="1">
        <v>26182.12</v>
      </c>
      <c r="M5" t="s">
        <v>14</v>
      </c>
      <c r="P5" s="6">
        <f>G9</f>
        <v>-5086</v>
      </c>
    </row>
    <row r="6" spans="2:16" x14ac:dyDescent="0.2">
      <c r="B6" s="7">
        <v>44641</v>
      </c>
      <c r="D6" t="s">
        <v>11</v>
      </c>
      <c r="G6" s="1">
        <v>-13.3</v>
      </c>
      <c r="H6" s="1"/>
      <c r="J6" s="1">
        <v>26168.82</v>
      </c>
    </row>
    <row r="7" spans="2:16" x14ac:dyDescent="0.2">
      <c r="B7" s="7">
        <v>44672</v>
      </c>
      <c r="D7" t="s">
        <v>11</v>
      </c>
      <c r="G7" s="1">
        <v>-13.3</v>
      </c>
      <c r="H7" s="1"/>
      <c r="J7" s="1">
        <v>26155.52</v>
      </c>
      <c r="M7" t="s">
        <v>5</v>
      </c>
      <c r="P7" s="6">
        <f>G11</f>
        <v>350</v>
      </c>
    </row>
    <row r="8" spans="2:16" x14ac:dyDescent="0.2">
      <c r="B8" s="7">
        <v>44705</v>
      </c>
      <c r="D8" t="s">
        <v>11</v>
      </c>
      <c r="G8" s="1">
        <v>-13.3</v>
      </c>
      <c r="H8" s="1"/>
      <c r="J8" s="1">
        <v>26142.22</v>
      </c>
    </row>
    <row r="9" spans="2:16" ht="16" x14ac:dyDescent="0.2">
      <c r="B9" s="7">
        <v>44708</v>
      </c>
      <c r="D9" s="9" t="s">
        <v>14</v>
      </c>
      <c r="G9" s="1">
        <v>-5086</v>
      </c>
      <c r="H9" s="1"/>
      <c r="J9" s="1">
        <v>21056.22</v>
      </c>
      <c r="M9" t="s">
        <v>29</v>
      </c>
      <c r="P9" s="1">
        <f>G4</f>
        <v>-25</v>
      </c>
    </row>
    <row r="10" spans="2:16" x14ac:dyDescent="0.2">
      <c r="B10" s="7">
        <v>44729</v>
      </c>
      <c r="D10" t="s">
        <v>11</v>
      </c>
      <c r="G10" s="1">
        <v>-13.3</v>
      </c>
      <c r="H10" s="1"/>
      <c r="J10" s="1">
        <v>21042.92</v>
      </c>
    </row>
    <row r="11" spans="2:16" x14ac:dyDescent="0.2">
      <c r="B11" s="7">
        <v>44755</v>
      </c>
      <c r="D11" t="s">
        <v>13</v>
      </c>
      <c r="G11" s="1">
        <v>350</v>
      </c>
      <c r="H11" s="1"/>
      <c r="J11" s="1">
        <v>21392.92</v>
      </c>
    </row>
    <row r="12" spans="2:16" x14ac:dyDescent="0.2">
      <c r="B12" s="7">
        <v>44762</v>
      </c>
      <c r="D12" t="s">
        <v>11</v>
      </c>
      <c r="G12" s="1">
        <v>-13.3</v>
      </c>
      <c r="H12" s="1"/>
      <c r="J12" s="1">
        <v>21379.62</v>
      </c>
    </row>
    <row r="13" spans="2:16" x14ac:dyDescent="0.2">
      <c r="B13" s="7">
        <v>44792</v>
      </c>
      <c r="D13" t="s">
        <v>11</v>
      </c>
      <c r="G13" s="1">
        <v>-16.93</v>
      </c>
      <c r="H13" s="1"/>
      <c r="J13" s="1">
        <v>21362.69</v>
      </c>
    </row>
    <row r="14" spans="2:16" x14ac:dyDescent="0.2">
      <c r="B14" s="7">
        <v>44824</v>
      </c>
      <c r="D14" t="s">
        <v>11</v>
      </c>
      <c r="G14" s="1">
        <v>-16.93</v>
      </c>
      <c r="H14" s="1"/>
      <c r="J14" s="1">
        <v>21345.759999999998</v>
      </c>
    </row>
    <row r="15" spans="2:16" x14ac:dyDescent="0.2">
      <c r="B15" s="7">
        <v>44859</v>
      </c>
      <c r="D15" t="s">
        <v>11</v>
      </c>
      <c r="G15" s="1">
        <v>-16.93</v>
      </c>
      <c r="H15" s="1"/>
      <c r="J15" s="1">
        <v>21328.83</v>
      </c>
    </row>
    <row r="16" spans="2:16" ht="16" x14ac:dyDescent="0.2">
      <c r="B16" s="7">
        <v>44876</v>
      </c>
      <c r="D16" s="10" t="s">
        <v>27</v>
      </c>
      <c r="G16" s="1">
        <v>-0.01</v>
      </c>
      <c r="H16" s="1"/>
      <c r="J16" s="1">
        <v>21328.82</v>
      </c>
    </row>
    <row r="17" spans="2:10" x14ac:dyDescent="0.2">
      <c r="B17" s="7">
        <v>44883</v>
      </c>
      <c r="D17" t="s">
        <v>11</v>
      </c>
      <c r="G17" s="1">
        <v>-16.93</v>
      </c>
      <c r="H17" s="1"/>
      <c r="J17" s="1">
        <v>21311.89</v>
      </c>
    </row>
    <row r="18" spans="2:10" x14ac:dyDescent="0.2">
      <c r="B18" s="7">
        <v>44914</v>
      </c>
      <c r="D18" t="s">
        <v>11</v>
      </c>
      <c r="G18" s="1">
        <v>-16.93</v>
      </c>
      <c r="H18" s="1"/>
      <c r="J18" s="1">
        <v>21294.959999999999</v>
      </c>
    </row>
    <row r="19" spans="2:10" x14ac:dyDescent="0.2">
      <c r="B19" s="7"/>
      <c r="G19" s="1"/>
      <c r="H19" s="1"/>
      <c r="J19" s="1"/>
    </row>
    <row r="20" spans="2:10" x14ac:dyDescent="0.2">
      <c r="B20" s="7"/>
      <c r="G20" s="1"/>
      <c r="H20" s="1"/>
      <c r="J20" s="1"/>
    </row>
    <row r="21" spans="2:10" x14ac:dyDescent="0.2">
      <c r="B21" s="7"/>
      <c r="G21" s="1"/>
      <c r="H21" s="1"/>
    </row>
    <row r="22" spans="2:10" x14ac:dyDescent="0.2">
      <c r="B22" s="7"/>
      <c r="G22" s="1"/>
      <c r="H22" s="1"/>
    </row>
    <row r="24" spans="2:10" x14ac:dyDescent="0.2">
      <c r="G24" s="6">
        <f>SUM(G3:G23)</f>
        <v>-4936.8600000000024</v>
      </c>
      <c r="H24" s="6">
        <f>SUM(H3:H23)</f>
        <v>0</v>
      </c>
    </row>
    <row r="25" spans="2:10" x14ac:dyDescent="0.2">
      <c r="B25" s="5">
        <v>43831</v>
      </c>
      <c r="C25" t="s">
        <v>10</v>
      </c>
      <c r="E25" s="1">
        <v>26231.82</v>
      </c>
    </row>
    <row r="26" spans="2:10" x14ac:dyDescent="0.2">
      <c r="B26" s="5">
        <v>44196</v>
      </c>
      <c r="C26" t="s">
        <v>12</v>
      </c>
      <c r="E26" s="1">
        <v>21294.959999999999</v>
      </c>
      <c r="G26" t="s">
        <v>28</v>
      </c>
      <c r="H26" s="1">
        <f>SUM(G24:H24)</f>
        <v>-4936.8600000000024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Van Brug Automatisering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Erkens</dc:creator>
  <cp:lastModifiedBy>Microsoft Office User</cp:lastModifiedBy>
  <cp:lastPrinted>2020-06-23T16:16:39Z</cp:lastPrinted>
  <dcterms:created xsi:type="dcterms:W3CDTF">2014-09-04T08:35:24Z</dcterms:created>
  <dcterms:modified xsi:type="dcterms:W3CDTF">2023-01-29T13:38:58Z</dcterms:modified>
</cp:coreProperties>
</file>