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leenvanimmerzeel/Library/Mobile Documents/com~apple~CloudDocs/Molens Algemeen/Zuidzande/Belastingdienst ANBI/"/>
    </mc:Choice>
  </mc:AlternateContent>
  <xr:revisionPtr revIDLastSave="0" documentId="13_ncr:1_{2F6A0110-466F-9948-8268-624291496513}" xr6:coauthVersionLast="47" xr6:coauthVersionMax="47" xr10:uidLastSave="{00000000-0000-0000-0000-000000000000}"/>
  <bookViews>
    <workbookView xWindow="560" yWindow="500" windowWidth="28240" windowHeight="16360" xr2:uid="{17B4FEE6-4F75-6E48-A7A7-B4DE9D14AFF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F30" i="1"/>
  <c r="B46" i="1"/>
  <c r="C46" i="1"/>
  <c r="D46" i="1"/>
  <c r="E46" i="1"/>
  <c r="F48" i="1" l="1"/>
  <c r="E17" i="1" s="1"/>
  <c r="E30" i="1" s="1"/>
  <c r="E48" i="1" s="1"/>
  <c r="D17" i="1" s="1"/>
  <c r="D30" i="1" s="1"/>
  <c r="D48" i="1" s="1"/>
  <c r="C17" i="1" l="1"/>
  <c r="C30" i="1" s="1"/>
  <c r="C48" i="1" s="1"/>
  <c r="B17" i="1" l="1"/>
  <c r="B30" i="1" s="1"/>
  <c r="B48" i="1" s="1"/>
</calcChain>
</file>

<file path=xl/sharedStrings.xml><?xml version="1.0" encoding="utf-8"?>
<sst xmlns="http://schemas.openxmlformats.org/spreadsheetml/2006/main" count="47" uniqueCount="42">
  <si>
    <t>ANBI</t>
  </si>
  <si>
    <t>Stichting Behoud Zuidzandse Molen</t>
  </si>
  <si>
    <t>Baten en Lasten Molen Zuidzande</t>
  </si>
  <si>
    <t>Rekening</t>
  </si>
  <si>
    <t>BATEN</t>
  </si>
  <si>
    <t>Giften particulieren</t>
  </si>
  <si>
    <t>Provincie Zeeland</t>
  </si>
  <si>
    <t>NRF</t>
  </si>
  <si>
    <t>PBF</t>
  </si>
  <si>
    <t>HM</t>
  </si>
  <si>
    <t>Gemeente Sluis: draaipremie</t>
  </si>
  <si>
    <t>Gemeente Sluis: jaarlijkse onderhoudssubsidie</t>
  </si>
  <si>
    <t>Provincie Zeeland: draaipremie</t>
  </si>
  <si>
    <t>Storting La Compagnie Zeelandaise BV</t>
  </si>
  <si>
    <t>Subsidie TBI fundatie</t>
  </si>
  <si>
    <t>ING kassaldo 01/01/JJJJ</t>
  </si>
  <si>
    <t>LASTEN</t>
  </si>
  <si>
    <t>Aannemer LAB</t>
  </si>
  <si>
    <t>Notaris</t>
  </si>
  <si>
    <t>Electra</t>
  </si>
  <si>
    <t>Architect</t>
  </si>
  <si>
    <t>Gemeente Sluis</t>
  </si>
  <si>
    <t>Exploitatiekosten</t>
  </si>
  <si>
    <t>Verzekering</t>
  </si>
  <si>
    <t>Hovenier</t>
  </si>
  <si>
    <t>Aflossing lening Mevr. D. Koch</t>
  </si>
  <si>
    <t>Diverse stortingen Mevr. D. Koch (voor 2019 incl. kassaldo 01/01/2019)</t>
  </si>
  <si>
    <t>Accountant</t>
  </si>
  <si>
    <t>Molenmaker</t>
  </si>
  <si>
    <t>Brandpreventie</t>
  </si>
  <si>
    <t>Mabelis mechanisatie</t>
  </si>
  <si>
    <t>Totaal baten</t>
  </si>
  <si>
    <t>Totaal lasten</t>
  </si>
  <si>
    <t>Resultaat</t>
  </si>
  <si>
    <t>Restauratiesubsidies:</t>
  </si>
  <si>
    <t>Te voorziene last voor 2024: de staart zal worden geschilderd in 2024</t>
  </si>
  <si>
    <t>Opgericht 11 oktober 2018 (kocht in maart 2019 de molen te Zuidzande aan)</t>
  </si>
  <si>
    <t>NL09 INGB 0008608220</t>
  </si>
  <si>
    <t>Rijksmonument ID</t>
  </si>
  <si>
    <t>ANBI (RSIN-nummer)</t>
  </si>
  <si>
    <t>Bankrekening</t>
  </si>
  <si>
    <t>KvK-nummer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</si>
</sst>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164" fontId="0" fillId="0" borderId="1" xfId="0" applyNumberFormat="1" applyBorder="1"/>
    <xf numFmtId="165" fontId="0" fillId="0" borderId="1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165" fontId="1" fillId="0" borderId="1" xfId="0" applyNumberFormat="1" applyFont="1" applyBorder="1"/>
    <xf numFmtId="165" fontId="3" fillId="0" borderId="1" xfId="0" applyNumberFormat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2197100</xdr:colOff>
      <xdr:row>14</xdr:row>
      <xdr:rowOff>66040</xdr:rowOff>
    </xdr:to>
    <xdr:pic>
      <xdr:nvPicPr>
        <xdr:cNvPr id="2" name="Afbeelding 1" descr="https://upload.wikimedia.org/wikipedia/commons/thumb/e/ec/Z_Zuidzande%2C_beltmolen_05-w.JPG/800px-Z_Zuidzande%2C_beltmolen_05-w.JPG">
          <a:extLst>
            <a:ext uri="{FF2B5EF4-FFF2-40B4-BE49-F238E27FC236}">
              <a16:creationId xmlns:a16="http://schemas.microsoft.com/office/drawing/2014/main" id="{A967E875-AAAE-AF44-9F60-FAEDF632E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97100" cy="3075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0C88E-16E3-2C4B-AD67-29F748B8FD31}">
  <dimension ref="A10:F57"/>
  <sheetViews>
    <sheetView tabSelected="1" workbookViewId="0">
      <selection activeCell="G28" sqref="G28"/>
    </sheetView>
  </sheetViews>
  <sheetFormatPr baseColWidth="10" defaultRowHeight="16" x14ac:dyDescent="0.2"/>
  <cols>
    <col min="1" max="1" width="60.5" bestFit="1" customWidth="1"/>
    <col min="2" max="2" width="12.6640625" bestFit="1" customWidth="1"/>
    <col min="3" max="3" width="9.6640625" bestFit="1" customWidth="1"/>
    <col min="4" max="5" width="10.6640625" bestFit="1" customWidth="1"/>
    <col min="6" max="6" width="12.83203125" bestFit="1" customWidth="1"/>
  </cols>
  <sheetData>
    <row r="10" spans="1:6" ht="26" x14ac:dyDescent="0.3">
      <c r="A10" s="10" t="s">
        <v>0</v>
      </c>
      <c r="B10" s="10"/>
      <c r="C10" s="10"/>
      <c r="D10" s="10"/>
      <c r="E10" s="10"/>
      <c r="F10" s="10"/>
    </row>
    <row r="11" spans="1:6" ht="19" x14ac:dyDescent="0.25">
      <c r="A11" s="11" t="s">
        <v>1</v>
      </c>
      <c r="B11" s="11"/>
      <c r="C11" s="11"/>
      <c r="D11" s="11"/>
      <c r="E11" s="11"/>
      <c r="F11" s="11"/>
    </row>
    <row r="13" spans="1:6" x14ac:dyDescent="0.2">
      <c r="A13" s="12" t="s">
        <v>2</v>
      </c>
      <c r="B13" s="12"/>
      <c r="C13" s="12"/>
      <c r="D13" s="12"/>
      <c r="E13" s="12"/>
      <c r="F13" s="12"/>
    </row>
    <row r="14" spans="1:6" x14ac:dyDescent="0.2">
      <c r="A14" s="2"/>
      <c r="B14" s="2" t="s">
        <v>3</v>
      </c>
      <c r="C14" s="2" t="s">
        <v>3</v>
      </c>
      <c r="D14" s="2" t="s">
        <v>3</v>
      </c>
      <c r="E14" s="2" t="s">
        <v>3</v>
      </c>
      <c r="F14" s="2" t="s">
        <v>3</v>
      </c>
    </row>
    <row r="15" spans="1:6" x14ac:dyDescent="0.2">
      <c r="A15" s="2"/>
      <c r="B15" s="2">
        <v>2023</v>
      </c>
      <c r="C15" s="2">
        <v>2022</v>
      </c>
      <c r="D15" s="2">
        <v>2021</v>
      </c>
      <c r="E15" s="2">
        <v>2020</v>
      </c>
      <c r="F15" s="2">
        <v>2019</v>
      </c>
    </row>
    <row r="16" spans="1:6" x14ac:dyDescent="0.2">
      <c r="A16" s="13" t="s">
        <v>4</v>
      </c>
      <c r="B16" s="13"/>
      <c r="C16" s="13"/>
      <c r="D16" s="13"/>
      <c r="E16" s="13"/>
      <c r="F16" s="13"/>
    </row>
    <row r="17" spans="1:6" x14ac:dyDescent="0.2">
      <c r="A17" s="1" t="s">
        <v>15</v>
      </c>
      <c r="B17" s="5">
        <f>C48</f>
        <v>4925</v>
      </c>
      <c r="C17" s="5">
        <f>D48</f>
        <v>170</v>
      </c>
      <c r="D17" s="5">
        <f>E48</f>
        <v>2734</v>
      </c>
      <c r="E17" s="5">
        <f>F48</f>
        <v>26281</v>
      </c>
      <c r="F17" s="5"/>
    </row>
    <row r="18" spans="1:6" x14ac:dyDescent="0.2">
      <c r="A18" s="1" t="s">
        <v>26</v>
      </c>
      <c r="B18" s="5"/>
      <c r="C18" s="5">
        <v>4720</v>
      </c>
      <c r="D18" s="5">
        <v>24300</v>
      </c>
      <c r="E18" s="5">
        <v>89500</v>
      </c>
      <c r="F18" s="5">
        <v>97500</v>
      </c>
    </row>
    <row r="19" spans="1:6" x14ac:dyDescent="0.2">
      <c r="A19" s="1" t="s">
        <v>13</v>
      </c>
      <c r="B19" s="5"/>
      <c r="C19" s="5">
        <v>12000</v>
      </c>
      <c r="D19" s="5">
        <v>5000</v>
      </c>
      <c r="E19" s="5"/>
      <c r="F19" s="5"/>
    </row>
    <row r="20" spans="1:6" x14ac:dyDescent="0.2">
      <c r="A20" s="1" t="s">
        <v>5</v>
      </c>
      <c r="B20" s="5">
        <v>240</v>
      </c>
      <c r="C20" s="5">
        <v>180</v>
      </c>
      <c r="D20" s="5">
        <v>180</v>
      </c>
      <c r="E20" s="5">
        <v>120</v>
      </c>
      <c r="F20" s="5">
        <v>4040</v>
      </c>
    </row>
    <row r="21" spans="1:6" x14ac:dyDescent="0.2">
      <c r="A21" s="3" t="s">
        <v>34</v>
      </c>
      <c r="B21" s="6"/>
      <c r="C21" s="6"/>
      <c r="D21" s="6"/>
      <c r="E21" s="6"/>
      <c r="F21" s="7"/>
    </row>
    <row r="22" spans="1:6" x14ac:dyDescent="0.2">
      <c r="A22" s="1" t="s">
        <v>14</v>
      </c>
      <c r="B22" s="5"/>
      <c r="C22" s="5"/>
      <c r="D22" s="5">
        <v>25000</v>
      </c>
      <c r="E22" s="5"/>
      <c r="F22" s="5"/>
    </row>
    <row r="23" spans="1:6" x14ac:dyDescent="0.2">
      <c r="A23" s="1" t="s">
        <v>6</v>
      </c>
      <c r="B23" s="5"/>
      <c r="C23" s="5"/>
      <c r="D23" s="5"/>
      <c r="E23" s="5"/>
      <c r="F23" s="5">
        <v>236390</v>
      </c>
    </row>
    <row r="24" spans="1:6" x14ac:dyDescent="0.2">
      <c r="A24" s="1" t="s">
        <v>7</v>
      </c>
      <c r="B24" s="5"/>
      <c r="C24" s="5"/>
      <c r="D24" s="5"/>
      <c r="E24" s="5"/>
      <c r="F24" s="5">
        <v>27000</v>
      </c>
    </row>
    <row r="25" spans="1:6" x14ac:dyDescent="0.2">
      <c r="A25" s="1" t="s">
        <v>8</v>
      </c>
      <c r="B25" s="5"/>
      <c r="C25" s="5"/>
      <c r="D25" s="5"/>
      <c r="E25" s="5"/>
      <c r="F25" s="5">
        <v>10000</v>
      </c>
    </row>
    <row r="26" spans="1:6" x14ac:dyDescent="0.2">
      <c r="A26" s="1" t="s">
        <v>9</v>
      </c>
      <c r="B26" s="5"/>
      <c r="C26" s="5"/>
      <c r="D26" s="5"/>
      <c r="E26" s="5"/>
      <c r="F26" s="5">
        <v>29500</v>
      </c>
    </row>
    <row r="27" spans="1:6" x14ac:dyDescent="0.2">
      <c r="A27" s="1" t="s">
        <v>11</v>
      </c>
      <c r="B27" s="5">
        <v>3202</v>
      </c>
      <c r="C27" s="5">
        <v>6404</v>
      </c>
      <c r="D27" s="5"/>
      <c r="E27" s="5">
        <v>3202</v>
      </c>
      <c r="F27" s="5">
        <v>3202</v>
      </c>
    </row>
    <row r="28" spans="1:6" x14ac:dyDescent="0.2">
      <c r="A28" s="1" t="s">
        <v>10</v>
      </c>
      <c r="B28" s="5"/>
      <c r="C28" s="5"/>
      <c r="D28" s="5"/>
      <c r="E28" s="5">
        <v>545</v>
      </c>
      <c r="F28" s="5"/>
    </row>
    <row r="29" spans="1:6" x14ac:dyDescent="0.2">
      <c r="A29" s="1" t="s">
        <v>12</v>
      </c>
      <c r="B29" s="5">
        <v>131</v>
      </c>
      <c r="C29" s="5">
        <v>260</v>
      </c>
      <c r="D29" s="5"/>
      <c r="E29" s="5">
        <v>100</v>
      </c>
      <c r="F29" s="5"/>
    </row>
    <row r="30" spans="1:6" x14ac:dyDescent="0.2">
      <c r="A30" s="2" t="s">
        <v>31</v>
      </c>
      <c r="B30" s="8">
        <f>SUM(B17:B29)</f>
        <v>8498</v>
      </c>
      <c r="C30" s="8">
        <f>SUM(C17:C29)</f>
        <v>23734</v>
      </c>
      <c r="D30" s="8">
        <f>SUM(D17:D29)</f>
        <v>57214</v>
      </c>
      <c r="E30" s="8">
        <f>SUM(E17:E29)</f>
        <v>119748</v>
      </c>
      <c r="F30" s="8">
        <f>SUM(F17:F29)</f>
        <v>407632</v>
      </c>
    </row>
    <row r="31" spans="1:6" x14ac:dyDescent="0.2">
      <c r="A31" s="14"/>
      <c r="B31" s="15"/>
      <c r="C31" s="15"/>
      <c r="D31" s="15"/>
      <c r="E31" s="15"/>
      <c r="F31" s="16"/>
    </row>
    <row r="32" spans="1:6" x14ac:dyDescent="0.2">
      <c r="A32" s="13" t="s">
        <v>16</v>
      </c>
      <c r="B32" s="13"/>
      <c r="C32" s="13"/>
      <c r="D32" s="13"/>
      <c r="E32" s="13"/>
      <c r="F32" s="13"/>
    </row>
    <row r="33" spans="1:6" x14ac:dyDescent="0.2">
      <c r="A33" s="1" t="s">
        <v>25</v>
      </c>
      <c r="B33" s="4"/>
      <c r="C33" s="4"/>
      <c r="D33" s="4">
        <v>25000</v>
      </c>
      <c r="E33" s="4"/>
      <c r="F33" s="5"/>
    </row>
    <row r="34" spans="1:6" x14ac:dyDescent="0.2">
      <c r="A34" s="1" t="s">
        <v>17</v>
      </c>
      <c r="B34" s="4"/>
      <c r="C34" s="4">
        <v>9213</v>
      </c>
      <c r="D34" s="4">
        <v>12100</v>
      </c>
      <c r="E34" s="4">
        <v>49905</v>
      </c>
      <c r="F34" s="5">
        <v>202833</v>
      </c>
    </row>
    <row r="35" spans="1:6" x14ac:dyDescent="0.2">
      <c r="A35" s="1" t="s">
        <v>28</v>
      </c>
      <c r="B35" s="4"/>
      <c r="C35" s="4">
        <v>2207</v>
      </c>
      <c r="D35" s="4"/>
      <c r="E35" s="4">
        <v>39121</v>
      </c>
      <c r="F35" s="5">
        <v>157482</v>
      </c>
    </row>
    <row r="36" spans="1:6" x14ac:dyDescent="0.2">
      <c r="A36" s="1" t="s">
        <v>18</v>
      </c>
      <c r="B36" s="4"/>
      <c r="C36" s="4"/>
      <c r="D36" s="4"/>
      <c r="E36" s="4"/>
      <c r="F36" s="5">
        <v>1097</v>
      </c>
    </row>
    <row r="37" spans="1:6" x14ac:dyDescent="0.2">
      <c r="A37" s="1" t="s">
        <v>27</v>
      </c>
      <c r="B37" s="4"/>
      <c r="C37" s="4">
        <v>2178</v>
      </c>
      <c r="D37" s="4">
        <v>6050</v>
      </c>
      <c r="E37" s="4"/>
      <c r="F37" s="5"/>
    </row>
    <row r="38" spans="1:6" x14ac:dyDescent="0.2">
      <c r="A38" s="1" t="s">
        <v>19</v>
      </c>
      <c r="B38" s="4"/>
      <c r="C38" s="4"/>
      <c r="D38" s="4"/>
      <c r="E38" s="4">
        <v>5274</v>
      </c>
      <c r="F38" s="5">
        <v>3809</v>
      </c>
    </row>
    <row r="39" spans="1:6" x14ac:dyDescent="0.2">
      <c r="A39" s="1" t="s">
        <v>20</v>
      </c>
      <c r="B39" s="4"/>
      <c r="C39" s="4">
        <v>1101</v>
      </c>
      <c r="D39" s="4">
        <v>220</v>
      </c>
      <c r="E39" s="4">
        <v>9102</v>
      </c>
      <c r="F39" s="5">
        <v>7186</v>
      </c>
    </row>
    <row r="40" spans="1:6" x14ac:dyDescent="0.2">
      <c r="A40" s="1" t="s">
        <v>21</v>
      </c>
      <c r="B40" s="4"/>
      <c r="C40" s="4"/>
      <c r="D40" s="4"/>
      <c r="E40" s="4"/>
      <c r="F40" s="5">
        <v>6510</v>
      </c>
    </row>
    <row r="41" spans="1:6" x14ac:dyDescent="0.2">
      <c r="A41" s="1" t="s">
        <v>24</v>
      </c>
      <c r="B41" s="4"/>
      <c r="C41" s="4">
        <v>171</v>
      </c>
      <c r="D41" s="4">
        <v>8993</v>
      </c>
      <c r="E41" s="4">
        <v>9822</v>
      </c>
      <c r="F41" s="5"/>
    </row>
    <row r="42" spans="1:6" x14ac:dyDescent="0.2">
      <c r="A42" s="1" t="s">
        <v>30</v>
      </c>
      <c r="B42" s="4">
        <v>213</v>
      </c>
      <c r="C42" s="4"/>
      <c r="D42" s="4"/>
      <c r="E42" s="4"/>
      <c r="F42" s="5"/>
    </row>
    <row r="43" spans="1:6" x14ac:dyDescent="0.2">
      <c r="A43" s="1" t="s">
        <v>29</v>
      </c>
      <c r="B43" s="4">
        <v>1469</v>
      </c>
      <c r="C43" s="4"/>
      <c r="D43" s="4"/>
      <c r="E43" s="4"/>
      <c r="F43" s="5"/>
    </row>
    <row r="44" spans="1:6" x14ac:dyDescent="0.2">
      <c r="A44" s="1" t="s">
        <v>22</v>
      </c>
      <c r="B44" s="4">
        <v>1951</v>
      </c>
      <c r="C44" s="4">
        <v>2441</v>
      </c>
      <c r="D44" s="4">
        <v>2895</v>
      </c>
      <c r="E44" s="4">
        <v>2817</v>
      </c>
      <c r="F44" s="5">
        <v>2000</v>
      </c>
    </row>
    <row r="45" spans="1:6" x14ac:dyDescent="0.2">
      <c r="A45" s="1" t="s">
        <v>23</v>
      </c>
      <c r="B45" s="4">
        <v>1500</v>
      </c>
      <c r="C45" s="4">
        <v>1498</v>
      </c>
      <c r="D45" s="4">
        <v>1786</v>
      </c>
      <c r="E45" s="4">
        <v>973</v>
      </c>
      <c r="F45" s="5">
        <v>434</v>
      </c>
    </row>
    <row r="46" spans="1:6" x14ac:dyDescent="0.2">
      <c r="A46" s="2" t="s">
        <v>32</v>
      </c>
      <c r="B46" s="8">
        <f>SUM(B33:B45)</f>
        <v>5133</v>
      </c>
      <c r="C46" s="8">
        <f>SUM(C33:C45)</f>
        <v>18809</v>
      </c>
      <c r="D46" s="8">
        <f>SUM(D33:D45)</f>
        <v>57044</v>
      </c>
      <c r="E46" s="8">
        <f>SUM(E33:E45)</f>
        <v>117014</v>
      </c>
      <c r="F46" s="8">
        <f>SUM(F33:F45)</f>
        <v>381351</v>
      </c>
    </row>
    <row r="47" spans="1:6" x14ac:dyDescent="0.2">
      <c r="A47" s="1"/>
      <c r="B47" s="4"/>
      <c r="C47" s="4"/>
      <c r="D47" s="4"/>
      <c r="E47" s="4"/>
      <c r="F47" s="5"/>
    </row>
    <row r="48" spans="1:6" x14ac:dyDescent="0.2">
      <c r="A48" s="1" t="s">
        <v>33</v>
      </c>
      <c r="B48" s="5">
        <f>B30-B46</f>
        <v>3365</v>
      </c>
      <c r="C48" s="9">
        <f>C30-C46</f>
        <v>4925</v>
      </c>
      <c r="D48" s="9">
        <f>D30-D46</f>
        <v>170</v>
      </c>
      <c r="E48" s="9">
        <f>E30-E46</f>
        <v>2734</v>
      </c>
      <c r="F48" s="9">
        <f>F30-F46</f>
        <v>26281</v>
      </c>
    </row>
    <row r="50" spans="1:2" x14ac:dyDescent="0.2">
      <c r="A50" t="s">
        <v>35</v>
      </c>
    </row>
    <row r="52" spans="1:2" x14ac:dyDescent="0.2">
      <c r="A52" t="s">
        <v>1</v>
      </c>
    </row>
    <row r="53" spans="1:2" x14ac:dyDescent="0.2">
      <c r="A53" t="s">
        <v>36</v>
      </c>
    </row>
    <row r="54" spans="1:2" x14ac:dyDescent="0.2">
      <c r="A54" t="s">
        <v>38</v>
      </c>
      <c r="B54">
        <v>31549</v>
      </c>
    </row>
    <row r="55" spans="1:2" x14ac:dyDescent="0.2">
      <c r="A55" t="s">
        <v>39</v>
      </c>
      <c r="B55">
        <v>859254410</v>
      </c>
    </row>
    <row r="56" spans="1:2" x14ac:dyDescent="0.2">
      <c r="A56" t="s">
        <v>41</v>
      </c>
      <c r="B56">
        <v>72834943</v>
      </c>
    </row>
    <row r="57" spans="1:2" x14ac:dyDescent="0.2">
      <c r="A57" t="s">
        <v>40</v>
      </c>
      <c r="B57" t="s">
        <v>37</v>
      </c>
    </row>
  </sheetData>
  <mergeCells count="6">
    <mergeCell ref="A10:F10"/>
    <mergeCell ref="A11:F11"/>
    <mergeCell ref="A13:F13"/>
    <mergeCell ref="A16:F16"/>
    <mergeCell ref="A32:F32"/>
    <mergeCell ref="A31:F31"/>
  </mergeCells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Jan Leen van Immerzeel</cp:lastModifiedBy>
  <cp:lastPrinted>2024-02-27T18:39:16Z</cp:lastPrinted>
  <dcterms:created xsi:type="dcterms:W3CDTF">2024-02-27T15:27:49Z</dcterms:created>
  <dcterms:modified xsi:type="dcterms:W3CDTF">2024-02-27T18:39:39Z</dcterms:modified>
</cp:coreProperties>
</file>